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00.zdv.uni-tuebingen.de\WS010512\DFB_Biologische Reife\(3) Tagungen, Vorträge, Workshops, etc\(17) TaskForce PlayingDown\Eingabetool PD\Neue Version 2627\"/>
    </mc:Choice>
  </mc:AlternateContent>
  <xr:revisionPtr revIDLastSave="0" documentId="13_ncr:1_{12E0307A-C397-4489-AB0A-FAC15F1C48DC}" xr6:coauthVersionLast="47" xr6:coauthVersionMax="47" xr10:uidLastSave="{00000000-0000-0000-0000-000000000000}"/>
  <workbookProtection workbookAlgorithmName="SHA-512" workbookHashValue="SoTfBrd1S4ZBUHzjfIhmmWvmXrQJ/cecRr4pbc9Nz5tm8UxWqAbolMtxyYSo7l9jnjqB/aN8eG1/CsrdBxz2TA==" workbookSaltValue="lcOGlIE/0ZqGMuDgDmWV+Q==" workbookSpinCount="100000" lockStructure="1"/>
  <bookViews>
    <workbookView xWindow="-120" yWindow="-120" windowWidth="29040" windowHeight="15720" xr2:uid="{00000000-000D-0000-FFFF-FFFF00000000}"/>
  </bookViews>
  <sheets>
    <sheet name="Eingabemaske" sheetId="5" r:id="rId1"/>
    <sheet name="Aufteilung Trainingsgruppen" sheetId="7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5" l="1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G26" i="5"/>
  <c r="AH26" i="5" s="1"/>
  <c r="AJ26" i="5" s="1"/>
  <c r="AK26" i="5" s="1"/>
  <c r="AG22" i="5" l="1"/>
  <c r="AH22" i="5" s="1"/>
  <c r="AJ22" i="5" s="1"/>
  <c r="AK22" i="5" s="1"/>
  <c r="AG32" i="5"/>
  <c r="AH32" i="5" s="1"/>
  <c r="AJ32" i="5" s="1"/>
  <c r="AK32" i="5" s="1"/>
  <c r="AG20" i="5"/>
  <c r="AH20" i="5" s="1"/>
  <c r="AJ20" i="5" s="1"/>
  <c r="AK20" i="5" s="1"/>
  <c r="AG30" i="5"/>
  <c r="AH30" i="5" s="1"/>
  <c r="AJ30" i="5" s="1"/>
  <c r="AK30" i="5" s="1"/>
  <c r="AG31" i="5"/>
  <c r="AH31" i="5" s="1"/>
  <c r="AJ31" i="5" s="1"/>
  <c r="AK31" i="5" s="1"/>
  <c r="AG19" i="5"/>
  <c r="AH19" i="5" s="1"/>
  <c r="AJ19" i="5" s="1"/>
  <c r="AK19" i="5" s="1"/>
  <c r="AG21" i="5"/>
  <c r="AH21" i="5" s="1"/>
  <c r="AJ21" i="5" s="1"/>
  <c r="AK21" i="5" s="1"/>
  <c r="AG14" i="5"/>
  <c r="AH14" i="5" s="1"/>
  <c r="AJ14" i="5" s="1"/>
  <c r="AG18" i="5"/>
  <c r="AH18" i="5" s="1"/>
  <c r="AJ18" i="5" s="1"/>
  <c r="AK18" i="5" s="1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A7" i="7" l="1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I51" i="7" l="1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M3" i="7" l="1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AK14" i="5" l="1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<sst xmlns="http://schemas.openxmlformats.org/spreadsheetml/2006/main" count="70" uniqueCount="61">
  <si>
    <t>ID</t>
  </si>
  <si>
    <t>Geburtsdatum</t>
  </si>
  <si>
    <t>Altersklasse</t>
  </si>
  <si>
    <t>Messdatum</t>
  </si>
  <si>
    <t>Gewicht_Av</t>
  </si>
  <si>
    <t>Beinlänge_Av</t>
  </si>
  <si>
    <t>Gr_stehend_Av</t>
  </si>
  <si>
    <t>Gr_sitzend_Av</t>
  </si>
  <si>
    <t>Ethnik</t>
  </si>
  <si>
    <t>Spielposition</t>
  </si>
  <si>
    <t>Name</t>
  </si>
  <si>
    <t>Vorname</t>
  </si>
  <si>
    <t>Uhrzeit der Messung</t>
  </si>
  <si>
    <t>Gr_stehend_2(cm)</t>
  </si>
  <si>
    <t>Gr_stehend_3(cm)</t>
  </si>
  <si>
    <t>Gr_sitzend_1(cm)</t>
  </si>
  <si>
    <t>Gr_sitzend_2(cm)</t>
  </si>
  <si>
    <t>Gr_sitzend_3(cm)</t>
  </si>
  <si>
    <t>Vorschlag TG</t>
  </si>
  <si>
    <t>Finale TG?</t>
  </si>
  <si>
    <t>TG nach Mirw</t>
  </si>
  <si>
    <t>TG nach KR</t>
  </si>
  <si>
    <t>TG nach Sono</t>
  </si>
  <si>
    <t>1=P1</t>
  </si>
  <si>
    <t>2=P2</t>
  </si>
  <si>
    <t>3=P3</t>
  </si>
  <si>
    <t>Gewicht_2(kg)</t>
  </si>
  <si>
    <t>Gewicht_1(kg)</t>
  </si>
  <si>
    <t>Gewicht_3(kg)</t>
  </si>
  <si>
    <t>Gr_stehend_1(cm)</t>
  </si>
  <si>
    <t>TW</t>
  </si>
  <si>
    <t>Max</t>
  </si>
  <si>
    <t>Mustermann</t>
  </si>
  <si>
    <t>U14</t>
  </si>
  <si>
    <t>Caucasian</t>
  </si>
  <si>
    <t>Stichtag</t>
  </si>
  <si>
    <t>Mirwald_Maturity Offset</t>
  </si>
  <si>
    <t>Beinlänge_1(cm)</t>
  </si>
  <si>
    <t>Beinlänge_2(cm)</t>
  </si>
  <si>
    <t>Beinlänge_3(cm)</t>
  </si>
  <si>
    <t>Verein</t>
  </si>
  <si>
    <t>Landesverband</t>
  </si>
  <si>
    <t>Spielklasse</t>
  </si>
  <si>
    <t xml:space="preserve">Aufgabe im Verein: </t>
  </si>
  <si>
    <t>Name Testleiter:</t>
  </si>
  <si>
    <t>Kontakt (Telefon/Mail):</t>
  </si>
  <si>
    <t>TSG Musterstadt</t>
  </si>
  <si>
    <t>Kreisliga</t>
  </si>
  <si>
    <t>Württemberg</t>
  </si>
  <si>
    <t>Biologisches Alter zum Saisonbeginn</t>
  </si>
  <si>
    <t>U16</t>
  </si>
  <si>
    <t>ST</t>
  </si>
  <si>
    <t>TSG Adorf</t>
  </si>
  <si>
    <t>Verbandsliga</t>
  </si>
  <si>
    <t>Bremen</t>
  </si>
  <si>
    <t>Nur die Zellen mit grünem Hintergrund ausfüllen!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</si>
  <si>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</si>
  <si>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Moritz</t>
  </si>
  <si>
    <t>Muster</t>
  </si>
  <si>
    <t>Kalendarisches Alter zum Messzeitpunkt</t>
  </si>
  <si>
    <t>Biologisches Alter zum Messzeitpunkt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</si>
</sst>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14" fontId="11" fillId="0" borderId="11" xfId="0" applyNumberFormat="1" applyFont="1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4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4" fillId="0" borderId="7" xfId="0" applyFont="1" applyBorder="1" applyProtection="1"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0" xfId="0" applyNumberFormat="1" applyFont="1" applyFill="1" applyBorder="1" applyAlignment="1" applyProtection="1">
      <alignment horizontal="center"/>
      <protection locked="0"/>
    </xf>
    <xf numFmtId="20" fontId="11" fillId="4" borderId="10" xfId="0" applyNumberFormat="1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2" fontId="11" fillId="7" borderId="11" xfId="0" applyNumberFormat="1" applyFont="1" applyFill="1" applyBorder="1" applyAlignment="1" applyProtection="1">
      <alignment horizontal="center"/>
      <protection hidden="1"/>
    </xf>
    <xf numFmtId="0" fontId="11" fillId="7" borderId="11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2" fillId="4" borderId="0" xfId="0" applyFont="1" applyFill="1"/>
    <xf numFmtId="0" fontId="0" fillId="4" borderId="0" xfId="0" applyFill="1"/>
    <xf numFmtId="0" fontId="12" fillId="8" borderId="8" xfId="0" applyFont="1" applyFill="1" applyBorder="1" applyAlignment="1">
      <alignment horizontal="center" vertical="center" wrapText="1"/>
    </xf>
    <xf numFmtId="2" fontId="11" fillId="8" borderId="11" xfId="0" applyNumberFormat="1" applyFont="1" applyFill="1" applyBorder="1" applyAlignment="1">
      <alignment horizontal="center"/>
    </xf>
    <xf numFmtId="2" fontId="11" fillId="8" borderId="5" xfId="0" applyNumberFormat="1" applyFont="1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1492250</xdr:colOff>
      <xdr:row>1</xdr:row>
      <xdr:rowOff>172232</xdr:rowOff>
    </xdr:from>
    <xdr:to>
      <xdr:col>10</xdr:col>
      <xdr:colOff>276266</xdr:colOff>
      <xdr:row>7</xdr:row>
      <xdr:rowOff>58536</xdr:rowOff>
    </xdr:to>
    <xdr:pic>
      <xdr:nvPicPr>
        <xdr:cNvPr id="9" name="Bild 2">
          <a:extLst>
            <a:ext uri="{FF2B5EF4-FFF2-40B4-BE49-F238E27FC236}">
              <a16:creationId xmlns:a16="http://schemas.microsoft.com/office/drawing/2014/main" id="{14C24F60-A59B-4E1D-83A0-9F4AE44F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362732"/>
          <a:ext cx="3895766" cy="102930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F3860A9-22FB-42F4-90ED-07C25A16A322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accent5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Verein (Stufe 1)</a:t>
          </a:r>
          <a:endParaRPr lang="de-DE" sz="2000" b="1" i="1"/>
        </a:p>
      </xdr:txBody>
    </xdr:sp>
    <xdr:clientData/>
  </xdr:twoCellAnchor>
  <xdr:twoCellAnchor editAs="oneCell">
    <xdr:from>
      <xdr:col>0</xdr:col>
      <xdr:colOff>0</xdr:colOff>
      <xdr:row>0</xdr:row>
      <xdr:rowOff>142875</xdr:rowOff>
    </xdr:from>
    <xdr:to>
      <xdr:col>2</xdr:col>
      <xdr:colOff>507645</xdr:colOff>
      <xdr:row>7</xdr:row>
      <xdr:rowOff>174625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1D157F7-1B30-4F3D-9E72-B83D12BFB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2875"/>
          <a:ext cx="3285770" cy="136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34"/>
  <sheetViews>
    <sheetView tabSelected="1" zoomScale="60" zoomScaleNormal="60" workbookViewId="0">
      <pane xSplit="3" ySplit="13" topLeftCell="D14" activePane="bottomRight" state="frozen"/>
      <selection pane="topRight" activeCell="E1" sqref="E1"/>
      <selection pane="bottomLeft" activeCell="A2" sqref="A2"/>
      <selection pane="bottomRight" activeCell="AO22" sqref="AO22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1" width="21.5703125" customWidth="1"/>
    <col min="22" max="22" width="2.28515625" customWidth="1"/>
    <col min="23" max="24" width="19.7109375" hidden="1" customWidth="1"/>
    <col min="25" max="25" width="19.42578125" hidden="1" customWidth="1"/>
    <col min="26" max="26" width="2.85546875" hidden="1" customWidth="1"/>
    <col min="27" max="27" width="22.7109375" customWidth="1"/>
    <col min="28" max="31" width="22.7109375" hidden="1" customWidth="1"/>
    <col min="32" max="32" width="2.42578125" hidden="1" customWidth="1"/>
    <col min="33" max="33" width="24" hidden="1" customWidth="1"/>
    <col min="34" max="34" width="22" customWidth="1"/>
    <col min="35" max="35" width="2.42578125" customWidth="1"/>
    <col min="36" max="36" width="28.85546875" customWidth="1"/>
    <col min="37" max="37" width="28.5703125" customWidth="1"/>
    <col min="38" max="38" width="19.42578125" style="2" customWidth="1"/>
    <col min="39" max="39" width="19.42578125" style="2" hidden="1" customWidth="1"/>
    <col min="40" max="40" width="19.42578125" style="2" customWidth="1"/>
    <col min="41" max="16384" width="11.42578125" style="2"/>
  </cols>
  <sheetData>
    <row r="10" spans="1:39" ht="24.95" customHeight="1" x14ac:dyDescent="0.3">
      <c r="A10" s="55" t="s">
        <v>55</v>
      </c>
      <c r="B10" s="56"/>
      <c r="C10" s="56"/>
      <c r="D10" s="24" t="s">
        <v>44</v>
      </c>
      <c r="E10" s="38"/>
      <c r="F10" s="24"/>
      <c r="G10" s="24" t="s">
        <v>43</v>
      </c>
      <c r="H10" s="39"/>
      <c r="I10" s="24"/>
      <c r="J10" s="24" t="s">
        <v>45</v>
      </c>
      <c r="K10" s="40"/>
    </row>
    <row r="12" spans="1:39" ht="15.75" thickBot="1" x14ac:dyDescent="0.3"/>
    <row r="13" spans="1:39" s="21" customFormat="1" ht="60" customHeight="1" thickBot="1" x14ac:dyDescent="0.3">
      <c r="A13" s="27" t="s">
        <v>11</v>
      </c>
      <c r="B13" s="28" t="s">
        <v>10</v>
      </c>
      <c r="C13" s="29" t="s">
        <v>1</v>
      </c>
      <c r="D13" s="28" t="s">
        <v>2</v>
      </c>
      <c r="E13" s="28" t="s">
        <v>9</v>
      </c>
      <c r="F13" s="28" t="s">
        <v>8</v>
      </c>
      <c r="G13" s="28" t="s">
        <v>40</v>
      </c>
      <c r="H13" s="28" t="s">
        <v>42</v>
      </c>
      <c r="I13" s="28" t="s">
        <v>41</v>
      </c>
      <c r="J13" s="28" t="s">
        <v>3</v>
      </c>
      <c r="K13" s="30" t="s">
        <v>12</v>
      </c>
      <c r="L13" s="31"/>
      <c r="M13" s="32" t="s">
        <v>27</v>
      </c>
      <c r="N13" s="28" t="s">
        <v>26</v>
      </c>
      <c r="O13" s="28" t="s">
        <v>28</v>
      </c>
      <c r="P13" s="28" t="s">
        <v>29</v>
      </c>
      <c r="Q13" s="28" t="s">
        <v>13</v>
      </c>
      <c r="R13" s="28" t="s">
        <v>14</v>
      </c>
      <c r="S13" s="28" t="s">
        <v>15</v>
      </c>
      <c r="T13" s="28" t="s">
        <v>16</v>
      </c>
      <c r="U13" s="28" t="s">
        <v>17</v>
      </c>
      <c r="V13" s="31"/>
      <c r="W13" s="31" t="s">
        <v>37</v>
      </c>
      <c r="X13" s="31" t="s">
        <v>38</v>
      </c>
      <c r="Y13" s="31" t="s">
        <v>39</v>
      </c>
      <c r="Z13" s="31"/>
      <c r="AA13" s="57" t="s">
        <v>59</v>
      </c>
      <c r="AB13" s="31" t="s">
        <v>4</v>
      </c>
      <c r="AC13" s="31" t="s">
        <v>6</v>
      </c>
      <c r="AD13" s="31" t="s">
        <v>7</v>
      </c>
      <c r="AE13" s="31" t="s">
        <v>5</v>
      </c>
      <c r="AF13" s="31"/>
      <c r="AG13" s="31" t="s">
        <v>36</v>
      </c>
      <c r="AH13" s="57" t="s">
        <v>60</v>
      </c>
      <c r="AI13" s="31"/>
      <c r="AJ13" s="33" t="s">
        <v>49</v>
      </c>
      <c r="AK13" s="33" t="s">
        <v>56</v>
      </c>
      <c r="AM13" s="20" t="s">
        <v>35</v>
      </c>
    </row>
    <row r="14" spans="1:39" ht="24.95" customHeight="1" x14ac:dyDescent="0.35">
      <c r="A14" s="41" t="s">
        <v>31</v>
      </c>
      <c r="B14" s="41" t="s">
        <v>32</v>
      </c>
      <c r="C14" s="42">
        <v>41456</v>
      </c>
      <c r="D14" s="41" t="s">
        <v>33</v>
      </c>
      <c r="E14" s="42" t="s">
        <v>30</v>
      </c>
      <c r="F14" s="41" t="s">
        <v>34</v>
      </c>
      <c r="G14" s="42" t="s">
        <v>46</v>
      </c>
      <c r="H14" s="43" t="s">
        <v>47</v>
      </c>
      <c r="I14" s="43" t="s">
        <v>48</v>
      </c>
      <c r="J14" s="42">
        <v>46188</v>
      </c>
      <c r="K14" s="44">
        <v>0.29166666666666669</v>
      </c>
      <c r="L14" s="26"/>
      <c r="M14" s="49">
        <v>40.200000000000003</v>
      </c>
      <c r="N14" s="41">
        <v>40.299999999999997</v>
      </c>
      <c r="O14" s="41"/>
      <c r="P14" s="41">
        <v>155.19999999999999</v>
      </c>
      <c r="Q14" s="41">
        <v>155.30000000000001</v>
      </c>
      <c r="R14" s="41"/>
      <c r="S14" s="41">
        <v>71.2</v>
      </c>
      <c r="T14" s="41">
        <v>71.400000000000006</v>
      </c>
      <c r="U14" s="41"/>
      <c r="V14" s="26"/>
      <c r="W14" s="34">
        <f t="shared" ref="W14:W33" si="0">IF(P14="","",P14-S14)</f>
        <v>83.999999999999986</v>
      </c>
      <c r="X14" s="34">
        <f t="shared" ref="X14:X33" si="1">IF(Q14="","",Q14-T14)</f>
        <v>83.9</v>
      </c>
      <c r="Y14" s="34" t="str">
        <f>IF(U14="","",R14-U14)</f>
        <v/>
      </c>
      <c r="Z14" s="35"/>
      <c r="AA14" s="58">
        <f>IF(C14="","",(J14-C14)/365.25)</f>
        <v>12.955509924709103</v>
      </c>
      <c r="AB14" s="34">
        <f t="shared" ref="AB14:AB33" si="2">IF(C14="","",AVERAGE(M14:O14))</f>
        <v>40.25</v>
      </c>
      <c r="AC14" s="34">
        <f t="shared" ref="AC14:AC33" si="3">IF(C14="","",AVERAGE(P14:R14))</f>
        <v>155.25</v>
      </c>
      <c r="AD14" s="34">
        <f t="shared" ref="AD14:AD33" si="4">IF(C14="","",AVERAGE(S14:U14))</f>
        <v>71.300000000000011</v>
      </c>
      <c r="AE14" s="34">
        <f>IF(D14="","",AC14-AD14)</f>
        <v>83.949999999999989</v>
      </c>
      <c r="AF14" s="35"/>
      <c r="AG14" s="34">
        <f>IF(AA14="","",-9.236+(0.0002708*AE14*AD14)+(-0.001663*$AA14*AE14)+(0.007216*$AA14*AD14)+(0.02292*AB14/AC14*100))</f>
        <v>-2.1639514408592282</v>
      </c>
      <c r="AH14" s="58">
        <f>IF(AG14="","",AG14+13.8)</f>
        <v>11.636048559140772</v>
      </c>
      <c r="AI14" s="35"/>
      <c r="AJ14" s="51">
        <f>IF(AH14="","",AH14-((J14-$AM$14)/365.25))</f>
        <v>11.679854171734885</v>
      </c>
      <c r="AK14" s="52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5" t="s">
        <v>57</v>
      </c>
      <c r="B15" s="45" t="s">
        <v>58</v>
      </c>
      <c r="C15" s="46">
        <v>40664</v>
      </c>
      <c r="D15" s="45" t="s">
        <v>50</v>
      </c>
      <c r="E15" s="46" t="s">
        <v>51</v>
      </c>
      <c r="F15" s="45" t="s">
        <v>34</v>
      </c>
      <c r="G15" s="46" t="s">
        <v>52</v>
      </c>
      <c r="H15" s="47" t="s">
        <v>53</v>
      </c>
      <c r="I15" s="47" t="s">
        <v>54</v>
      </c>
      <c r="J15" s="46">
        <v>46197</v>
      </c>
      <c r="K15" s="48">
        <v>0.35416666666666669</v>
      </c>
      <c r="L15" s="25"/>
      <c r="M15" s="50">
        <v>60.3</v>
      </c>
      <c r="N15" s="45">
        <v>60.3</v>
      </c>
      <c r="O15" s="45"/>
      <c r="P15" s="45">
        <v>161.9</v>
      </c>
      <c r="Q15" s="45">
        <v>162.4</v>
      </c>
      <c r="R15" s="45">
        <v>162.4</v>
      </c>
      <c r="S15" s="45">
        <v>80.2</v>
      </c>
      <c r="T15" s="45">
        <v>80.3</v>
      </c>
      <c r="U15" s="45"/>
      <c r="V15" s="25"/>
      <c r="W15" s="36">
        <f t="shared" si="0"/>
        <v>81.7</v>
      </c>
      <c r="X15" s="36">
        <f t="shared" si="1"/>
        <v>82.100000000000009</v>
      </c>
      <c r="Y15" s="34" t="str">
        <f t="shared" ref="Y15:Y33" si="5">IF(U15="","",R15-U15)</f>
        <v/>
      </c>
      <c r="Z15" s="37"/>
      <c r="AA15" s="59">
        <f t="shared" ref="AA15:AA33" si="6">IF(C15="","",(J15-C15)/365.25)</f>
        <v>15.148528405201917</v>
      </c>
      <c r="AB15" s="36">
        <f t="shared" si="2"/>
        <v>60.3</v>
      </c>
      <c r="AC15" s="36">
        <f t="shared" si="3"/>
        <v>162.23333333333335</v>
      </c>
      <c r="AD15" s="36">
        <f t="shared" si="4"/>
        <v>80.25</v>
      </c>
      <c r="AE15" s="34">
        <f t="shared" ref="AE15:AE33" si="7">IF(D15="","",AC15-AD15)</f>
        <v>81.983333333333348</v>
      </c>
      <c r="AF15" s="37"/>
      <c r="AG15" s="36">
        <f t="shared" ref="AG15:AG33" si="8">IF(AA15="","",-9.236+(0.0002708*AE15*AD15)+(-0.001663*$AA15*AE15)+(0.007216*$AA15*AD15)+(0.02292*AB15/AC15*100))</f>
        <v>0.10448957799361835</v>
      </c>
      <c r="AH15" s="59">
        <f t="shared" ref="AH15:AH33" si="9">IF(AG15="","",AG15+13.8)</f>
        <v>13.904489577993619</v>
      </c>
      <c r="AI15" s="37"/>
      <c r="AJ15" s="53">
        <f t="shared" ref="AJ15:AJ33" si="10">IF(AH15="","",AH15-((J15-$AM$14)/365.25))</f>
        <v>13.923654533503544</v>
      </c>
      <c r="AK15" s="54" t="str">
        <f t="shared" ref="AK15:AK33" si="11">IF(AJ15="","",IF(D15="U14",IF(AJ15&lt;12,"Ja","Nein"),IF(D15="U16",IF(AJ15&lt;14,"Ja","Nein"))))</f>
        <v>Ja</v>
      </c>
    </row>
    <row r="16" spans="1:39" ht="24.95" customHeight="1" x14ac:dyDescent="0.3">
      <c r="A16" s="45"/>
      <c r="B16" s="45"/>
      <c r="C16" s="46"/>
      <c r="D16" s="45"/>
      <c r="E16" s="46"/>
      <c r="F16" s="45"/>
      <c r="G16" s="46"/>
      <c r="H16" s="47"/>
      <c r="I16" s="47"/>
      <c r="J16" s="46"/>
      <c r="K16" s="48"/>
      <c r="L16" s="25"/>
      <c r="M16" s="50"/>
      <c r="N16" s="45"/>
      <c r="O16" s="45"/>
      <c r="P16" s="45"/>
      <c r="Q16" s="45"/>
      <c r="R16" s="45"/>
      <c r="S16" s="45"/>
      <c r="T16" s="45"/>
      <c r="U16" s="45"/>
      <c r="V16" s="25"/>
      <c r="W16" s="36" t="str">
        <f t="shared" si="0"/>
        <v/>
      </c>
      <c r="X16" s="36" t="str">
        <f t="shared" si="1"/>
        <v/>
      </c>
      <c r="Y16" s="34" t="str">
        <f t="shared" si="5"/>
        <v/>
      </c>
      <c r="Z16" s="37"/>
      <c r="AA16" s="59" t="str">
        <f t="shared" si="6"/>
        <v/>
      </c>
      <c r="AB16" s="36" t="str">
        <f t="shared" si="2"/>
        <v/>
      </c>
      <c r="AC16" s="36" t="str">
        <f t="shared" si="3"/>
        <v/>
      </c>
      <c r="AD16" s="36" t="str">
        <f t="shared" si="4"/>
        <v/>
      </c>
      <c r="AE16" s="34" t="str">
        <f t="shared" si="7"/>
        <v/>
      </c>
      <c r="AF16" s="37"/>
      <c r="AG16" s="36" t="str">
        <f t="shared" si="8"/>
        <v/>
      </c>
      <c r="AH16" s="59" t="str">
        <f t="shared" si="9"/>
        <v/>
      </c>
      <c r="AI16" s="37"/>
      <c r="AJ16" s="53" t="str">
        <f t="shared" si="10"/>
        <v/>
      </c>
      <c r="AK16" s="54" t="str">
        <f t="shared" si="11"/>
        <v/>
      </c>
    </row>
    <row r="17" spans="1:37" ht="24.95" customHeight="1" x14ac:dyDescent="0.3">
      <c r="A17" s="45"/>
      <c r="B17" s="45"/>
      <c r="C17" s="46"/>
      <c r="D17" s="45"/>
      <c r="E17" s="46"/>
      <c r="F17" s="45"/>
      <c r="G17" s="46"/>
      <c r="H17" s="47"/>
      <c r="I17" s="47"/>
      <c r="J17" s="46"/>
      <c r="K17" s="48"/>
      <c r="L17" s="25"/>
      <c r="M17" s="50"/>
      <c r="N17" s="45"/>
      <c r="O17" s="45"/>
      <c r="P17" s="45"/>
      <c r="Q17" s="45"/>
      <c r="R17" s="45"/>
      <c r="S17" s="45"/>
      <c r="T17" s="45"/>
      <c r="U17" s="45"/>
      <c r="V17" s="25"/>
      <c r="W17" s="36" t="str">
        <f t="shared" si="0"/>
        <v/>
      </c>
      <c r="X17" s="36" t="str">
        <f t="shared" si="1"/>
        <v/>
      </c>
      <c r="Y17" s="34" t="str">
        <f t="shared" si="5"/>
        <v/>
      </c>
      <c r="Z17" s="37"/>
      <c r="AA17" s="59" t="str">
        <f t="shared" si="6"/>
        <v/>
      </c>
      <c r="AB17" s="36" t="str">
        <f t="shared" si="2"/>
        <v/>
      </c>
      <c r="AC17" s="36" t="str">
        <f t="shared" si="3"/>
        <v/>
      </c>
      <c r="AD17" s="36" t="str">
        <f t="shared" si="4"/>
        <v/>
      </c>
      <c r="AE17" s="34" t="str">
        <f t="shared" si="7"/>
        <v/>
      </c>
      <c r="AF17" s="37"/>
      <c r="AG17" s="36" t="str">
        <f t="shared" si="8"/>
        <v/>
      </c>
      <c r="AH17" s="59" t="str">
        <f t="shared" si="9"/>
        <v/>
      </c>
      <c r="AI17" s="37"/>
      <c r="AJ17" s="53" t="str">
        <f t="shared" si="10"/>
        <v/>
      </c>
      <c r="AK17" s="54" t="str">
        <f t="shared" si="11"/>
        <v/>
      </c>
    </row>
    <row r="18" spans="1:37" ht="24.95" customHeight="1" x14ac:dyDescent="0.3">
      <c r="A18" s="45"/>
      <c r="B18" s="45"/>
      <c r="C18" s="46"/>
      <c r="D18" s="45"/>
      <c r="E18" s="46"/>
      <c r="F18" s="45"/>
      <c r="G18" s="46"/>
      <c r="H18" s="47"/>
      <c r="I18" s="47"/>
      <c r="J18" s="46"/>
      <c r="K18" s="48"/>
      <c r="L18" s="25"/>
      <c r="M18" s="50"/>
      <c r="N18" s="45"/>
      <c r="O18" s="45"/>
      <c r="P18" s="45"/>
      <c r="Q18" s="45"/>
      <c r="R18" s="45"/>
      <c r="S18" s="45"/>
      <c r="T18" s="45"/>
      <c r="U18" s="45"/>
      <c r="V18" s="25"/>
      <c r="W18" s="36" t="str">
        <f t="shared" si="0"/>
        <v/>
      </c>
      <c r="X18" s="36" t="str">
        <f t="shared" si="1"/>
        <v/>
      </c>
      <c r="Y18" s="34" t="str">
        <f t="shared" si="5"/>
        <v/>
      </c>
      <c r="Z18" s="37"/>
      <c r="AA18" s="59" t="str">
        <f t="shared" si="6"/>
        <v/>
      </c>
      <c r="AB18" s="36" t="str">
        <f t="shared" si="2"/>
        <v/>
      </c>
      <c r="AC18" s="36" t="str">
        <f t="shared" si="3"/>
        <v/>
      </c>
      <c r="AD18" s="36" t="str">
        <f t="shared" si="4"/>
        <v/>
      </c>
      <c r="AE18" s="34" t="str">
        <f t="shared" si="7"/>
        <v/>
      </c>
      <c r="AF18" s="37"/>
      <c r="AG18" s="36" t="str">
        <f t="shared" si="8"/>
        <v/>
      </c>
      <c r="AH18" s="59" t="str">
        <f t="shared" si="9"/>
        <v/>
      </c>
      <c r="AI18" s="37"/>
      <c r="AJ18" s="53" t="str">
        <f t="shared" si="10"/>
        <v/>
      </c>
      <c r="AK18" s="54" t="str">
        <f t="shared" si="11"/>
        <v/>
      </c>
    </row>
    <row r="19" spans="1:37" ht="24.95" customHeight="1" x14ac:dyDescent="0.3">
      <c r="A19" s="45"/>
      <c r="B19" s="45"/>
      <c r="C19" s="46"/>
      <c r="D19" s="45"/>
      <c r="E19" s="46"/>
      <c r="F19" s="45"/>
      <c r="G19" s="46"/>
      <c r="H19" s="47"/>
      <c r="I19" s="47"/>
      <c r="J19" s="46"/>
      <c r="K19" s="48"/>
      <c r="L19" s="25"/>
      <c r="M19" s="50"/>
      <c r="N19" s="45"/>
      <c r="O19" s="45"/>
      <c r="P19" s="45"/>
      <c r="Q19" s="45"/>
      <c r="R19" s="45"/>
      <c r="S19" s="45"/>
      <c r="T19" s="45"/>
      <c r="U19" s="45"/>
      <c r="V19" s="25"/>
      <c r="W19" s="36" t="str">
        <f t="shared" si="0"/>
        <v/>
      </c>
      <c r="X19" s="36" t="str">
        <f t="shared" si="1"/>
        <v/>
      </c>
      <c r="Y19" s="34" t="str">
        <f t="shared" si="5"/>
        <v/>
      </c>
      <c r="Z19" s="37"/>
      <c r="AA19" s="59" t="str">
        <f t="shared" si="6"/>
        <v/>
      </c>
      <c r="AB19" s="36" t="str">
        <f t="shared" si="2"/>
        <v/>
      </c>
      <c r="AC19" s="36" t="str">
        <f t="shared" si="3"/>
        <v/>
      </c>
      <c r="AD19" s="36" t="str">
        <f t="shared" si="4"/>
        <v/>
      </c>
      <c r="AE19" s="34" t="str">
        <f t="shared" si="7"/>
        <v/>
      </c>
      <c r="AF19" s="37"/>
      <c r="AG19" s="36" t="str">
        <f t="shared" si="8"/>
        <v/>
      </c>
      <c r="AH19" s="59" t="str">
        <f t="shared" si="9"/>
        <v/>
      </c>
      <c r="AI19" s="37"/>
      <c r="AJ19" s="53" t="str">
        <f t="shared" si="10"/>
        <v/>
      </c>
      <c r="AK19" s="54" t="str">
        <f t="shared" si="11"/>
        <v/>
      </c>
    </row>
    <row r="20" spans="1:37" ht="24.95" customHeight="1" x14ac:dyDescent="0.3">
      <c r="A20" s="45"/>
      <c r="B20" s="45"/>
      <c r="C20" s="46"/>
      <c r="D20" s="45"/>
      <c r="E20" s="46"/>
      <c r="F20" s="45"/>
      <c r="G20" s="46"/>
      <c r="H20" s="47"/>
      <c r="I20" s="47"/>
      <c r="J20" s="46"/>
      <c r="K20" s="48"/>
      <c r="L20" s="25"/>
      <c r="M20" s="50"/>
      <c r="N20" s="45"/>
      <c r="O20" s="45"/>
      <c r="P20" s="45"/>
      <c r="Q20" s="45"/>
      <c r="R20" s="45"/>
      <c r="S20" s="45"/>
      <c r="T20" s="45"/>
      <c r="U20" s="45"/>
      <c r="V20" s="25"/>
      <c r="W20" s="36" t="str">
        <f t="shared" si="0"/>
        <v/>
      </c>
      <c r="X20" s="36" t="str">
        <f t="shared" si="1"/>
        <v/>
      </c>
      <c r="Y20" s="34" t="str">
        <f t="shared" si="5"/>
        <v/>
      </c>
      <c r="Z20" s="37"/>
      <c r="AA20" s="59" t="str">
        <f t="shared" si="6"/>
        <v/>
      </c>
      <c r="AB20" s="36" t="str">
        <f t="shared" si="2"/>
        <v/>
      </c>
      <c r="AC20" s="36" t="str">
        <f t="shared" si="3"/>
        <v/>
      </c>
      <c r="AD20" s="36" t="str">
        <f t="shared" si="4"/>
        <v/>
      </c>
      <c r="AE20" s="34" t="str">
        <f t="shared" si="7"/>
        <v/>
      </c>
      <c r="AF20" s="37"/>
      <c r="AG20" s="36" t="str">
        <f t="shared" si="8"/>
        <v/>
      </c>
      <c r="AH20" s="59" t="str">
        <f t="shared" si="9"/>
        <v/>
      </c>
      <c r="AI20" s="37"/>
      <c r="AJ20" s="53" t="str">
        <f t="shared" si="10"/>
        <v/>
      </c>
      <c r="AK20" s="54" t="str">
        <f t="shared" si="11"/>
        <v/>
      </c>
    </row>
    <row r="21" spans="1:37" ht="24.95" customHeight="1" x14ac:dyDescent="0.3">
      <c r="A21" s="45"/>
      <c r="B21" s="45"/>
      <c r="C21" s="46"/>
      <c r="D21" s="45"/>
      <c r="E21" s="46"/>
      <c r="F21" s="45"/>
      <c r="G21" s="46"/>
      <c r="H21" s="47"/>
      <c r="I21" s="47"/>
      <c r="J21" s="46"/>
      <c r="K21" s="48"/>
      <c r="L21" s="25"/>
      <c r="M21" s="50"/>
      <c r="N21" s="45"/>
      <c r="O21" s="45"/>
      <c r="P21" s="45"/>
      <c r="Q21" s="45"/>
      <c r="R21" s="45"/>
      <c r="S21" s="45"/>
      <c r="T21" s="45"/>
      <c r="U21" s="45"/>
      <c r="V21" s="25"/>
      <c r="W21" s="36" t="str">
        <f t="shared" si="0"/>
        <v/>
      </c>
      <c r="X21" s="36" t="str">
        <f t="shared" si="1"/>
        <v/>
      </c>
      <c r="Y21" s="34" t="str">
        <f t="shared" si="5"/>
        <v/>
      </c>
      <c r="Z21" s="37"/>
      <c r="AA21" s="59" t="str">
        <f t="shared" si="6"/>
        <v/>
      </c>
      <c r="AB21" s="36" t="str">
        <f t="shared" si="2"/>
        <v/>
      </c>
      <c r="AC21" s="36" t="str">
        <f t="shared" si="3"/>
        <v/>
      </c>
      <c r="AD21" s="36" t="str">
        <f t="shared" si="4"/>
        <v/>
      </c>
      <c r="AE21" s="34" t="str">
        <f t="shared" si="7"/>
        <v/>
      </c>
      <c r="AF21" s="37"/>
      <c r="AG21" s="36" t="str">
        <f t="shared" si="8"/>
        <v/>
      </c>
      <c r="AH21" s="59" t="str">
        <f t="shared" si="9"/>
        <v/>
      </c>
      <c r="AI21" s="37"/>
      <c r="AJ21" s="53" t="str">
        <f t="shared" si="10"/>
        <v/>
      </c>
      <c r="AK21" s="54" t="str">
        <f t="shared" si="11"/>
        <v/>
      </c>
    </row>
    <row r="22" spans="1:37" ht="24.95" customHeight="1" x14ac:dyDescent="0.3">
      <c r="A22" s="45"/>
      <c r="B22" s="45"/>
      <c r="C22" s="46"/>
      <c r="D22" s="45"/>
      <c r="E22" s="46"/>
      <c r="F22" s="45"/>
      <c r="G22" s="46"/>
      <c r="H22" s="47"/>
      <c r="I22" s="47"/>
      <c r="J22" s="46"/>
      <c r="K22" s="48"/>
      <c r="L22" s="25"/>
      <c r="M22" s="50"/>
      <c r="N22" s="45"/>
      <c r="O22" s="45"/>
      <c r="P22" s="45"/>
      <c r="Q22" s="45"/>
      <c r="R22" s="45"/>
      <c r="S22" s="45"/>
      <c r="T22" s="45"/>
      <c r="U22" s="45"/>
      <c r="V22" s="25"/>
      <c r="W22" s="36" t="str">
        <f t="shared" si="0"/>
        <v/>
      </c>
      <c r="X22" s="36" t="str">
        <f t="shared" si="1"/>
        <v/>
      </c>
      <c r="Y22" s="34" t="str">
        <f t="shared" si="5"/>
        <v/>
      </c>
      <c r="Z22" s="37"/>
      <c r="AA22" s="59" t="str">
        <f t="shared" si="6"/>
        <v/>
      </c>
      <c r="AB22" s="36" t="str">
        <f t="shared" si="2"/>
        <v/>
      </c>
      <c r="AC22" s="36" t="str">
        <f t="shared" si="3"/>
        <v/>
      </c>
      <c r="AD22" s="36" t="str">
        <f t="shared" si="4"/>
        <v/>
      </c>
      <c r="AE22" s="34" t="str">
        <f t="shared" si="7"/>
        <v/>
      </c>
      <c r="AF22" s="37"/>
      <c r="AG22" s="36" t="str">
        <f t="shared" si="8"/>
        <v/>
      </c>
      <c r="AH22" s="59" t="str">
        <f t="shared" si="9"/>
        <v/>
      </c>
      <c r="AI22" s="37"/>
      <c r="AJ22" s="53" t="str">
        <f t="shared" si="10"/>
        <v/>
      </c>
      <c r="AK22" s="54" t="str">
        <f t="shared" si="11"/>
        <v/>
      </c>
    </row>
    <row r="23" spans="1:37" ht="24.95" customHeight="1" x14ac:dyDescent="0.3">
      <c r="A23" s="45"/>
      <c r="B23" s="45"/>
      <c r="C23" s="46"/>
      <c r="D23" s="45"/>
      <c r="E23" s="46"/>
      <c r="F23" s="45"/>
      <c r="G23" s="46"/>
      <c r="H23" s="47"/>
      <c r="I23" s="47"/>
      <c r="J23" s="46"/>
      <c r="K23" s="48"/>
      <c r="L23" s="25"/>
      <c r="M23" s="50"/>
      <c r="N23" s="45"/>
      <c r="O23" s="45"/>
      <c r="P23" s="45"/>
      <c r="Q23" s="45"/>
      <c r="R23" s="45"/>
      <c r="S23" s="45"/>
      <c r="T23" s="45"/>
      <c r="U23" s="45"/>
      <c r="V23" s="25"/>
      <c r="W23" s="36" t="str">
        <f t="shared" si="0"/>
        <v/>
      </c>
      <c r="X23" s="36" t="str">
        <f t="shared" si="1"/>
        <v/>
      </c>
      <c r="Y23" s="34" t="str">
        <f t="shared" si="5"/>
        <v/>
      </c>
      <c r="Z23" s="37"/>
      <c r="AA23" s="59" t="str">
        <f t="shared" si="6"/>
        <v/>
      </c>
      <c r="AB23" s="36" t="str">
        <f t="shared" si="2"/>
        <v/>
      </c>
      <c r="AC23" s="36" t="str">
        <f t="shared" si="3"/>
        <v/>
      </c>
      <c r="AD23" s="36" t="str">
        <f t="shared" si="4"/>
        <v/>
      </c>
      <c r="AE23" s="34" t="str">
        <f t="shared" si="7"/>
        <v/>
      </c>
      <c r="AF23" s="37"/>
      <c r="AG23" s="36" t="str">
        <f t="shared" si="8"/>
        <v/>
      </c>
      <c r="AH23" s="59" t="str">
        <f t="shared" si="9"/>
        <v/>
      </c>
      <c r="AI23" s="37"/>
      <c r="AJ23" s="53" t="str">
        <f t="shared" si="10"/>
        <v/>
      </c>
      <c r="AK23" s="54" t="str">
        <f t="shared" si="11"/>
        <v/>
      </c>
    </row>
    <row r="24" spans="1:37" ht="24.95" customHeight="1" x14ac:dyDescent="0.3">
      <c r="A24" s="45"/>
      <c r="B24" s="45"/>
      <c r="C24" s="46"/>
      <c r="D24" s="45"/>
      <c r="E24" s="46"/>
      <c r="F24" s="45"/>
      <c r="G24" s="46"/>
      <c r="H24" s="47"/>
      <c r="I24" s="47"/>
      <c r="J24" s="46"/>
      <c r="K24" s="48"/>
      <c r="L24" s="25"/>
      <c r="M24" s="50"/>
      <c r="N24" s="45"/>
      <c r="O24" s="45"/>
      <c r="P24" s="45"/>
      <c r="Q24" s="45"/>
      <c r="R24" s="45"/>
      <c r="S24" s="45"/>
      <c r="T24" s="45"/>
      <c r="U24" s="45"/>
      <c r="V24" s="25"/>
      <c r="W24" s="36" t="str">
        <f t="shared" si="0"/>
        <v/>
      </c>
      <c r="X24" s="36" t="str">
        <f t="shared" si="1"/>
        <v/>
      </c>
      <c r="Y24" s="34" t="str">
        <f t="shared" si="5"/>
        <v/>
      </c>
      <c r="Z24" s="37"/>
      <c r="AA24" s="59" t="str">
        <f t="shared" si="6"/>
        <v/>
      </c>
      <c r="AB24" s="36" t="str">
        <f t="shared" si="2"/>
        <v/>
      </c>
      <c r="AC24" s="36" t="str">
        <f t="shared" si="3"/>
        <v/>
      </c>
      <c r="AD24" s="36" t="str">
        <f t="shared" si="4"/>
        <v/>
      </c>
      <c r="AE24" s="34" t="str">
        <f t="shared" si="7"/>
        <v/>
      </c>
      <c r="AF24" s="37"/>
      <c r="AG24" s="36" t="str">
        <f t="shared" si="8"/>
        <v/>
      </c>
      <c r="AH24" s="59" t="str">
        <f t="shared" si="9"/>
        <v/>
      </c>
      <c r="AI24" s="37"/>
      <c r="AJ24" s="53" t="str">
        <f t="shared" si="10"/>
        <v/>
      </c>
      <c r="AK24" s="54" t="str">
        <f t="shared" si="11"/>
        <v/>
      </c>
    </row>
    <row r="25" spans="1:37" ht="24.95" customHeight="1" x14ac:dyDescent="0.3">
      <c r="A25" s="45"/>
      <c r="B25" s="45"/>
      <c r="C25" s="46"/>
      <c r="D25" s="45"/>
      <c r="E25" s="46"/>
      <c r="F25" s="45"/>
      <c r="G25" s="46"/>
      <c r="H25" s="47"/>
      <c r="I25" s="47"/>
      <c r="J25" s="46"/>
      <c r="K25" s="48"/>
      <c r="L25" s="25"/>
      <c r="M25" s="50"/>
      <c r="N25" s="45"/>
      <c r="O25" s="45"/>
      <c r="P25" s="45"/>
      <c r="Q25" s="45"/>
      <c r="R25" s="45"/>
      <c r="S25" s="45"/>
      <c r="T25" s="45"/>
      <c r="U25" s="45"/>
      <c r="V25" s="25"/>
      <c r="W25" s="36" t="str">
        <f t="shared" si="0"/>
        <v/>
      </c>
      <c r="X25" s="36" t="str">
        <f t="shared" si="1"/>
        <v/>
      </c>
      <c r="Y25" s="34" t="str">
        <f t="shared" si="5"/>
        <v/>
      </c>
      <c r="Z25" s="37"/>
      <c r="AA25" s="59" t="str">
        <f t="shared" si="6"/>
        <v/>
      </c>
      <c r="AB25" s="36" t="str">
        <f t="shared" si="2"/>
        <v/>
      </c>
      <c r="AC25" s="36" t="str">
        <f t="shared" si="3"/>
        <v/>
      </c>
      <c r="AD25" s="36" t="str">
        <f t="shared" si="4"/>
        <v/>
      </c>
      <c r="AE25" s="34" t="str">
        <f t="shared" si="7"/>
        <v/>
      </c>
      <c r="AF25" s="37"/>
      <c r="AG25" s="36" t="str">
        <f t="shared" si="8"/>
        <v/>
      </c>
      <c r="AH25" s="59" t="str">
        <f t="shared" si="9"/>
        <v/>
      </c>
      <c r="AI25" s="37"/>
      <c r="AJ25" s="53" t="str">
        <f t="shared" si="10"/>
        <v/>
      </c>
      <c r="AK25" s="54" t="str">
        <f t="shared" si="11"/>
        <v/>
      </c>
    </row>
    <row r="26" spans="1:37" ht="24.95" customHeight="1" x14ac:dyDescent="0.3">
      <c r="A26" s="45"/>
      <c r="B26" s="45"/>
      <c r="C26" s="46"/>
      <c r="D26" s="45"/>
      <c r="E26" s="46"/>
      <c r="F26" s="45"/>
      <c r="G26" s="46"/>
      <c r="H26" s="47"/>
      <c r="I26" s="47"/>
      <c r="J26" s="46"/>
      <c r="K26" s="48"/>
      <c r="L26" s="25"/>
      <c r="M26" s="50"/>
      <c r="N26" s="45"/>
      <c r="O26" s="45"/>
      <c r="P26" s="45"/>
      <c r="Q26" s="45"/>
      <c r="R26" s="45"/>
      <c r="S26" s="45"/>
      <c r="T26" s="45"/>
      <c r="U26" s="45"/>
      <c r="V26" s="25"/>
      <c r="W26" s="36" t="str">
        <f t="shared" si="0"/>
        <v/>
      </c>
      <c r="X26" s="36" t="str">
        <f t="shared" si="1"/>
        <v/>
      </c>
      <c r="Y26" s="34" t="str">
        <f t="shared" si="5"/>
        <v/>
      </c>
      <c r="Z26" s="37"/>
      <c r="AA26" s="59" t="str">
        <f t="shared" si="6"/>
        <v/>
      </c>
      <c r="AB26" s="36" t="str">
        <f t="shared" si="2"/>
        <v/>
      </c>
      <c r="AC26" s="36" t="str">
        <f t="shared" si="3"/>
        <v/>
      </c>
      <c r="AD26" s="36" t="str">
        <f t="shared" si="4"/>
        <v/>
      </c>
      <c r="AE26" s="34" t="str">
        <f t="shared" si="7"/>
        <v/>
      </c>
      <c r="AF26" s="37"/>
      <c r="AG26" s="36" t="str">
        <f t="shared" si="8"/>
        <v/>
      </c>
      <c r="AH26" s="59" t="str">
        <f t="shared" si="9"/>
        <v/>
      </c>
      <c r="AI26" s="37"/>
      <c r="AJ26" s="53" t="str">
        <f t="shared" si="10"/>
        <v/>
      </c>
      <c r="AK26" s="54" t="str">
        <f t="shared" si="11"/>
        <v/>
      </c>
    </row>
    <row r="27" spans="1:37" ht="24.95" customHeight="1" x14ac:dyDescent="0.3">
      <c r="A27" s="45"/>
      <c r="B27" s="45"/>
      <c r="C27" s="46"/>
      <c r="D27" s="45"/>
      <c r="E27" s="46"/>
      <c r="F27" s="45"/>
      <c r="G27" s="46"/>
      <c r="H27" s="47"/>
      <c r="I27" s="47"/>
      <c r="J27" s="46"/>
      <c r="K27" s="48"/>
      <c r="L27" s="25"/>
      <c r="M27" s="50"/>
      <c r="N27" s="45"/>
      <c r="O27" s="45"/>
      <c r="P27" s="45"/>
      <c r="Q27" s="45"/>
      <c r="R27" s="45"/>
      <c r="S27" s="45"/>
      <c r="T27" s="45"/>
      <c r="U27" s="45"/>
      <c r="V27" s="25"/>
      <c r="W27" s="36" t="str">
        <f t="shared" si="0"/>
        <v/>
      </c>
      <c r="X27" s="36" t="str">
        <f t="shared" si="1"/>
        <v/>
      </c>
      <c r="Y27" s="34" t="str">
        <f t="shared" si="5"/>
        <v/>
      </c>
      <c r="Z27" s="37"/>
      <c r="AA27" s="59" t="str">
        <f t="shared" si="6"/>
        <v/>
      </c>
      <c r="AB27" s="36" t="str">
        <f t="shared" si="2"/>
        <v/>
      </c>
      <c r="AC27" s="36" t="str">
        <f t="shared" si="3"/>
        <v/>
      </c>
      <c r="AD27" s="36" t="str">
        <f t="shared" si="4"/>
        <v/>
      </c>
      <c r="AE27" s="34" t="str">
        <f t="shared" si="7"/>
        <v/>
      </c>
      <c r="AF27" s="37"/>
      <c r="AG27" s="36" t="str">
        <f t="shared" si="8"/>
        <v/>
      </c>
      <c r="AH27" s="59" t="str">
        <f t="shared" si="9"/>
        <v/>
      </c>
      <c r="AI27" s="37"/>
      <c r="AJ27" s="53" t="str">
        <f t="shared" si="10"/>
        <v/>
      </c>
      <c r="AK27" s="54" t="str">
        <f t="shared" si="11"/>
        <v/>
      </c>
    </row>
    <row r="28" spans="1:37" ht="24.95" customHeight="1" x14ac:dyDescent="0.3">
      <c r="A28" s="45"/>
      <c r="B28" s="45"/>
      <c r="C28" s="46"/>
      <c r="D28" s="45"/>
      <c r="E28" s="46"/>
      <c r="F28" s="45"/>
      <c r="G28" s="46"/>
      <c r="H28" s="47"/>
      <c r="I28" s="47"/>
      <c r="J28" s="46"/>
      <c r="K28" s="48"/>
      <c r="L28" s="25"/>
      <c r="M28" s="50"/>
      <c r="N28" s="45"/>
      <c r="O28" s="45"/>
      <c r="P28" s="45"/>
      <c r="Q28" s="45"/>
      <c r="R28" s="45"/>
      <c r="S28" s="45"/>
      <c r="T28" s="45"/>
      <c r="U28" s="45"/>
      <c r="V28" s="25"/>
      <c r="W28" s="36" t="str">
        <f t="shared" si="0"/>
        <v/>
      </c>
      <c r="X28" s="36" t="str">
        <f t="shared" si="1"/>
        <v/>
      </c>
      <c r="Y28" s="34" t="str">
        <f t="shared" si="5"/>
        <v/>
      </c>
      <c r="Z28" s="37"/>
      <c r="AA28" s="59" t="str">
        <f t="shared" si="6"/>
        <v/>
      </c>
      <c r="AB28" s="36" t="str">
        <f t="shared" si="2"/>
        <v/>
      </c>
      <c r="AC28" s="36" t="str">
        <f t="shared" si="3"/>
        <v/>
      </c>
      <c r="AD28" s="36" t="str">
        <f t="shared" si="4"/>
        <v/>
      </c>
      <c r="AE28" s="34" t="str">
        <f t="shared" si="7"/>
        <v/>
      </c>
      <c r="AF28" s="37"/>
      <c r="AG28" s="36" t="str">
        <f t="shared" si="8"/>
        <v/>
      </c>
      <c r="AH28" s="59" t="str">
        <f t="shared" si="9"/>
        <v/>
      </c>
      <c r="AI28" s="37"/>
      <c r="AJ28" s="53" t="str">
        <f t="shared" si="10"/>
        <v/>
      </c>
      <c r="AK28" s="54" t="str">
        <f t="shared" si="11"/>
        <v/>
      </c>
    </row>
    <row r="29" spans="1:37" ht="24.95" customHeight="1" x14ac:dyDescent="0.3">
      <c r="A29" s="45"/>
      <c r="B29" s="45"/>
      <c r="C29" s="46"/>
      <c r="D29" s="45"/>
      <c r="E29" s="46"/>
      <c r="F29" s="45"/>
      <c r="G29" s="46"/>
      <c r="H29" s="47"/>
      <c r="I29" s="47"/>
      <c r="J29" s="46"/>
      <c r="K29" s="48"/>
      <c r="L29" s="25"/>
      <c r="M29" s="50"/>
      <c r="N29" s="45"/>
      <c r="O29" s="45"/>
      <c r="P29" s="45"/>
      <c r="Q29" s="45"/>
      <c r="R29" s="45"/>
      <c r="S29" s="45"/>
      <c r="T29" s="45"/>
      <c r="U29" s="45"/>
      <c r="V29" s="25"/>
      <c r="W29" s="36" t="str">
        <f t="shared" si="0"/>
        <v/>
      </c>
      <c r="X29" s="36" t="str">
        <f t="shared" si="1"/>
        <v/>
      </c>
      <c r="Y29" s="34" t="str">
        <f t="shared" si="5"/>
        <v/>
      </c>
      <c r="Z29" s="37"/>
      <c r="AA29" s="59" t="str">
        <f t="shared" si="6"/>
        <v/>
      </c>
      <c r="AB29" s="36" t="str">
        <f t="shared" si="2"/>
        <v/>
      </c>
      <c r="AC29" s="36" t="str">
        <f t="shared" si="3"/>
        <v/>
      </c>
      <c r="AD29" s="36" t="str">
        <f t="shared" si="4"/>
        <v/>
      </c>
      <c r="AE29" s="34" t="str">
        <f t="shared" si="7"/>
        <v/>
      </c>
      <c r="AF29" s="37"/>
      <c r="AG29" s="36" t="str">
        <f t="shared" si="8"/>
        <v/>
      </c>
      <c r="AH29" s="59" t="str">
        <f t="shared" si="9"/>
        <v/>
      </c>
      <c r="AI29" s="37"/>
      <c r="AJ29" s="53" t="str">
        <f t="shared" si="10"/>
        <v/>
      </c>
      <c r="AK29" s="54" t="str">
        <f t="shared" si="11"/>
        <v/>
      </c>
    </row>
    <row r="30" spans="1:37" ht="24.95" customHeight="1" x14ac:dyDescent="0.3">
      <c r="A30" s="45"/>
      <c r="B30" s="45"/>
      <c r="C30" s="46"/>
      <c r="D30" s="45"/>
      <c r="E30" s="46"/>
      <c r="F30" s="45"/>
      <c r="G30" s="46"/>
      <c r="H30" s="47"/>
      <c r="I30" s="47"/>
      <c r="J30" s="46"/>
      <c r="K30" s="48"/>
      <c r="L30" s="25"/>
      <c r="M30" s="50"/>
      <c r="N30" s="45"/>
      <c r="O30" s="45"/>
      <c r="P30" s="45"/>
      <c r="Q30" s="45"/>
      <c r="R30" s="45"/>
      <c r="S30" s="45"/>
      <c r="T30" s="45"/>
      <c r="U30" s="45"/>
      <c r="V30" s="25"/>
      <c r="W30" s="36" t="str">
        <f t="shared" si="0"/>
        <v/>
      </c>
      <c r="X30" s="36" t="str">
        <f t="shared" si="1"/>
        <v/>
      </c>
      <c r="Y30" s="34" t="str">
        <f t="shared" si="5"/>
        <v/>
      </c>
      <c r="Z30" s="37"/>
      <c r="AA30" s="59" t="str">
        <f t="shared" si="6"/>
        <v/>
      </c>
      <c r="AB30" s="36" t="str">
        <f t="shared" si="2"/>
        <v/>
      </c>
      <c r="AC30" s="36" t="str">
        <f t="shared" si="3"/>
        <v/>
      </c>
      <c r="AD30" s="36" t="str">
        <f t="shared" si="4"/>
        <v/>
      </c>
      <c r="AE30" s="34" t="str">
        <f t="shared" si="7"/>
        <v/>
      </c>
      <c r="AF30" s="37"/>
      <c r="AG30" s="36" t="str">
        <f t="shared" si="8"/>
        <v/>
      </c>
      <c r="AH30" s="59" t="str">
        <f t="shared" si="9"/>
        <v/>
      </c>
      <c r="AI30" s="37"/>
      <c r="AJ30" s="53" t="str">
        <f t="shared" si="10"/>
        <v/>
      </c>
      <c r="AK30" s="54" t="str">
        <f t="shared" si="11"/>
        <v/>
      </c>
    </row>
    <row r="31" spans="1:37" ht="24.95" customHeight="1" x14ac:dyDescent="0.3">
      <c r="A31" s="45"/>
      <c r="B31" s="45"/>
      <c r="C31" s="46"/>
      <c r="D31" s="45"/>
      <c r="E31" s="46"/>
      <c r="F31" s="45"/>
      <c r="G31" s="46"/>
      <c r="H31" s="47"/>
      <c r="I31" s="47"/>
      <c r="J31" s="46"/>
      <c r="K31" s="48"/>
      <c r="L31" s="25"/>
      <c r="M31" s="50"/>
      <c r="N31" s="45"/>
      <c r="O31" s="45"/>
      <c r="P31" s="45"/>
      <c r="Q31" s="45"/>
      <c r="R31" s="45"/>
      <c r="S31" s="45"/>
      <c r="T31" s="45"/>
      <c r="U31" s="45"/>
      <c r="V31" s="25"/>
      <c r="W31" s="36" t="str">
        <f t="shared" si="0"/>
        <v/>
      </c>
      <c r="X31" s="36" t="str">
        <f t="shared" si="1"/>
        <v/>
      </c>
      <c r="Y31" s="34" t="str">
        <f t="shared" si="5"/>
        <v/>
      </c>
      <c r="Z31" s="37"/>
      <c r="AA31" s="59" t="str">
        <f t="shared" si="6"/>
        <v/>
      </c>
      <c r="AB31" s="36" t="str">
        <f t="shared" si="2"/>
        <v/>
      </c>
      <c r="AC31" s="36" t="str">
        <f t="shared" si="3"/>
        <v/>
      </c>
      <c r="AD31" s="36" t="str">
        <f t="shared" si="4"/>
        <v/>
      </c>
      <c r="AE31" s="34" t="str">
        <f t="shared" si="7"/>
        <v/>
      </c>
      <c r="AF31" s="37"/>
      <c r="AG31" s="36" t="str">
        <f t="shared" si="8"/>
        <v/>
      </c>
      <c r="AH31" s="59" t="str">
        <f t="shared" si="9"/>
        <v/>
      </c>
      <c r="AI31" s="37"/>
      <c r="AJ31" s="53" t="str">
        <f t="shared" si="10"/>
        <v/>
      </c>
      <c r="AK31" s="54" t="str">
        <f t="shared" si="11"/>
        <v/>
      </c>
    </row>
    <row r="32" spans="1:37" ht="24.95" customHeight="1" x14ac:dyDescent="0.3">
      <c r="A32" s="45"/>
      <c r="B32" s="45"/>
      <c r="C32" s="46"/>
      <c r="D32" s="45"/>
      <c r="E32" s="46"/>
      <c r="F32" s="45"/>
      <c r="G32" s="46"/>
      <c r="H32" s="47"/>
      <c r="I32" s="47"/>
      <c r="J32" s="46"/>
      <c r="K32" s="48"/>
      <c r="L32" s="25"/>
      <c r="M32" s="50"/>
      <c r="N32" s="45"/>
      <c r="O32" s="45"/>
      <c r="P32" s="45"/>
      <c r="Q32" s="45"/>
      <c r="R32" s="45"/>
      <c r="S32" s="45"/>
      <c r="T32" s="45"/>
      <c r="U32" s="45"/>
      <c r="V32" s="25"/>
      <c r="W32" s="36" t="str">
        <f t="shared" si="0"/>
        <v/>
      </c>
      <c r="X32" s="36" t="str">
        <f t="shared" si="1"/>
        <v/>
      </c>
      <c r="Y32" s="34" t="str">
        <f t="shared" si="5"/>
        <v/>
      </c>
      <c r="Z32" s="37"/>
      <c r="AA32" s="59" t="str">
        <f t="shared" si="6"/>
        <v/>
      </c>
      <c r="AB32" s="36" t="str">
        <f t="shared" si="2"/>
        <v/>
      </c>
      <c r="AC32" s="36" t="str">
        <f t="shared" si="3"/>
        <v/>
      </c>
      <c r="AD32" s="36" t="str">
        <f t="shared" si="4"/>
        <v/>
      </c>
      <c r="AE32" s="34" t="str">
        <f t="shared" si="7"/>
        <v/>
      </c>
      <c r="AF32" s="37"/>
      <c r="AG32" s="36" t="str">
        <f t="shared" si="8"/>
        <v/>
      </c>
      <c r="AH32" s="59" t="str">
        <f t="shared" si="9"/>
        <v/>
      </c>
      <c r="AI32" s="37"/>
      <c r="AJ32" s="53" t="str">
        <f t="shared" si="10"/>
        <v/>
      </c>
      <c r="AK32" s="54" t="str">
        <f t="shared" si="11"/>
        <v/>
      </c>
    </row>
    <row r="33" spans="1:37" ht="24.95" customHeight="1" x14ac:dyDescent="0.3">
      <c r="A33" s="45"/>
      <c r="B33" s="45"/>
      <c r="C33" s="46"/>
      <c r="D33" s="45"/>
      <c r="E33" s="46"/>
      <c r="F33" s="45"/>
      <c r="G33" s="46"/>
      <c r="H33" s="47"/>
      <c r="I33" s="47"/>
      <c r="J33" s="46"/>
      <c r="K33" s="48"/>
      <c r="L33" s="25"/>
      <c r="M33" s="50"/>
      <c r="N33" s="45"/>
      <c r="O33" s="45"/>
      <c r="P33" s="45"/>
      <c r="Q33" s="45"/>
      <c r="R33" s="45"/>
      <c r="S33" s="45"/>
      <c r="T33" s="45"/>
      <c r="U33" s="45"/>
      <c r="V33" s="25"/>
      <c r="W33" s="36" t="str">
        <f t="shared" si="0"/>
        <v/>
      </c>
      <c r="X33" s="36" t="str">
        <f t="shared" si="1"/>
        <v/>
      </c>
      <c r="Y33" s="34" t="str">
        <f t="shared" si="5"/>
        <v/>
      </c>
      <c r="Z33" s="37"/>
      <c r="AA33" s="59" t="str">
        <f t="shared" si="6"/>
        <v/>
      </c>
      <c r="AB33" s="36" t="str">
        <f t="shared" si="2"/>
        <v/>
      </c>
      <c r="AC33" s="36" t="str">
        <f t="shared" si="3"/>
        <v/>
      </c>
      <c r="AD33" s="36" t="str">
        <f t="shared" si="4"/>
        <v/>
      </c>
      <c r="AE33" s="34" t="str">
        <f t="shared" si="7"/>
        <v/>
      </c>
      <c r="AF33" s="37"/>
      <c r="AG33" s="36" t="str">
        <f t="shared" si="8"/>
        <v/>
      </c>
      <c r="AH33" s="59" t="str">
        <f t="shared" si="9"/>
        <v/>
      </c>
      <c r="AI33" s="37"/>
      <c r="AJ33" s="53" t="str">
        <f t="shared" si="10"/>
        <v/>
      </c>
      <c r="AK33" s="54" t="str">
        <f t="shared" si="11"/>
        <v/>
      </c>
    </row>
    <row r="34" spans="1:37" ht="18.7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</sheetData>
  <sheetProtection algorithmName="SHA-512" hashValue="RR7PMeHwSMYCRRJH/MaHe2xAmmq3IWeCmCjY9+pfvjOmcVnB9lwFn5DIRGUX4H9LliD4u0t2xZ/wMIBcZtW1xA==" saltValue="Jop1bo1n1eRc0XTXd3v8ng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33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0</v>
      </c>
      <c r="B1" s="1" t="s">
        <v>11</v>
      </c>
      <c r="C1" s="1" t="s">
        <v>10</v>
      </c>
      <c r="D1" s="9" t="s">
        <v>1</v>
      </c>
      <c r="E1" s="8" t="s">
        <v>2</v>
      </c>
      <c r="F1" s="8" t="s">
        <v>9</v>
      </c>
      <c r="G1" s="8" t="s">
        <v>8</v>
      </c>
      <c r="H1" s="9" t="s">
        <v>3</v>
      </c>
      <c r="I1" s="12" t="s">
        <v>12</v>
      </c>
      <c r="J1" s="14"/>
      <c r="K1" s="4" t="s">
        <v>20</v>
      </c>
      <c r="L1" s="4" t="s">
        <v>21</v>
      </c>
      <c r="M1" s="3" t="s">
        <v>22</v>
      </c>
      <c r="N1" s="17"/>
      <c r="O1" s="4" t="s">
        <v>18</v>
      </c>
      <c r="P1" s="4" t="s">
        <v>19</v>
      </c>
      <c r="Q1" s="2" t="s">
        <v>23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24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25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AACFA41AC45B4D85FC5EB949E33603" ma:contentTypeVersion="10" ma:contentTypeDescription="Ein neues Dokument erstellen." ma:contentTypeScope="" ma:versionID="76b98a940e934c6cfc8150d43255d9c7">
  <xsd:schema xmlns:xsd="http://www.w3.org/2001/XMLSchema" xmlns:xs="http://www.w3.org/2001/XMLSchema" xmlns:p="http://schemas.microsoft.com/office/2006/metadata/properties" xmlns:ns3="70662749-d191-4ec5-9080-23983fdfb50f" xmlns:ns4="0ef6a13f-7ca7-4062-b6bb-9d3150085c9f" targetNamespace="http://schemas.microsoft.com/office/2006/metadata/properties" ma:root="true" ma:fieldsID="8aa8518e37405afb7cd7debbaee83fb7" ns3:_="" ns4:_="">
    <xsd:import namespace="70662749-d191-4ec5-9080-23983fdfb50f"/>
    <xsd:import namespace="0ef6a13f-7ca7-4062-b6bb-9d3150085c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2749-d191-4ec5-9080-23983fdfb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a13f-7ca7-4062-b6bb-9d3150085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8243C-8DF0-4181-AF89-5B57506D4F9A}">
  <ds:schemaRefs>
    <ds:schemaRef ds:uri="0ef6a13f-7ca7-4062-b6bb-9d3150085c9f"/>
    <ds:schemaRef ds:uri="70662749-d191-4ec5-9080-23983fdfb50f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907D3C-C202-4A8A-A8A8-FE568C9C1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2749-d191-4ec5-9080-23983fdfb50f"/>
    <ds:schemaRef ds:uri="0ef6a13f-7ca7-4062-b6bb-9d3150085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Eingabemaske</vt:lpstr>
      <vt:lpstr>Aufteilung Trainingsgruppen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Leyhr</dc:creator>
  <cp:lastModifiedBy>Daniel Leyhr</cp:lastModifiedBy>
  <dcterms:created xsi:type="dcterms:W3CDTF">2019-11-14T13:32:55Z</dcterms:created>
  <dcterms:modified xsi:type="dcterms:W3CDTF">2026-10-05T11:05:59Z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0x0101000DAACFA41AC45B4D85FC5EB949E33603</vt:lpwstr>
  </property>
</Properties>
</file>